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1"/>
  </bookViews>
  <sheets>
    <sheet name="Front Page" sheetId="1" r:id="rId1"/>
    <sheet name="Summary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'Front Page'!$A$1:$H$32</definedName>
    <definedName name="_xlnm.Print_Area" localSheetId="1">'Summary'!$A$1:$G$56</definedName>
  </definedNames>
  <calcPr fullCalcOnLoad="1"/>
</workbook>
</file>

<file path=xl/sharedStrings.xml><?xml version="1.0" encoding="utf-8"?>
<sst xmlns="http://schemas.openxmlformats.org/spreadsheetml/2006/main" count="80" uniqueCount="54">
  <si>
    <t>PREQUALIFICATION SECTION</t>
  </si>
  <si>
    <t>QUALITY</t>
  </si>
  <si>
    <t>HEALTH and SAFETY</t>
  </si>
  <si>
    <t>SECTION %</t>
  </si>
  <si>
    <t>POTENTIAL SCORE (MAX)</t>
  </si>
  <si>
    <t>TOTAL SCORE QUALITY</t>
  </si>
  <si>
    <t>SCORE FOR SECTION</t>
  </si>
  <si>
    <t>Date:-</t>
  </si>
  <si>
    <t>TOTAL SCORE HEALTH and SAFETY</t>
  </si>
  <si>
    <t>TECHNICAL CAPABILITY</t>
  </si>
  <si>
    <t>TOTAL SCORE TECHNICAL CAPABILITY</t>
  </si>
  <si>
    <t>TOTAL SCORE ENVIRONMENTAL</t>
  </si>
  <si>
    <t>Previous Score</t>
  </si>
  <si>
    <t>General Including Office</t>
  </si>
  <si>
    <t>Pre-cast Factory</t>
  </si>
  <si>
    <t>Plant and Equipment</t>
  </si>
  <si>
    <t>Site/Contracts</t>
  </si>
  <si>
    <t>Registrations OHSAS 18001</t>
  </si>
  <si>
    <t>Registrations BS EN ISO 9001/CE</t>
  </si>
  <si>
    <t>Registrations BS EN ISO 14001</t>
  </si>
  <si>
    <t>PASS MARK %</t>
  </si>
  <si>
    <t>-</t>
  </si>
  <si>
    <t>Technical Competency Bored Piling</t>
  </si>
  <si>
    <t>Technical Competency CFA Piling</t>
  </si>
  <si>
    <t>Technical Competency Driven Piling</t>
  </si>
  <si>
    <t>Technical Competency Ground Improvement</t>
  </si>
  <si>
    <t>General</t>
  </si>
  <si>
    <t>Chief Engineer Expertise</t>
  </si>
  <si>
    <t>Technical Competency Testing</t>
  </si>
  <si>
    <t>Auditor Name Print</t>
  </si>
  <si>
    <t>Signature</t>
  </si>
  <si>
    <t>Registered with Investors in People (IIP)</t>
  </si>
  <si>
    <t>Federation of Piling Specialists</t>
  </si>
  <si>
    <t>techniques</t>
  </si>
  <si>
    <t>as relevant</t>
  </si>
  <si>
    <t>Registration System Audit</t>
  </si>
  <si>
    <t>Federation of Piling Specialists - Registration System Audit</t>
  </si>
  <si>
    <t>"Company"</t>
  </si>
  <si>
    <t>Date</t>
  </si>
  <si>
    <t>© The Federation of Piling Specialists 2009/2012</t>
  </si>
  <si>
    <t>Proforma issue date Jan 2012</t>
  </si>
  <si>
    <t>Technical Competency Mini Piling</t>
  </si>
  <si>
    <t>Technical Competency Other Systems</t>
  </si>
  <si>
    <r>
      <t xml:space="preserve">Technical Competency </t>
    </r>
    <r>
      <rPr>
        <sz val="10"/>
        <color indexed="12"/>
        <rFont val="Arial"/>
        <family val="2"/>
      </rPr>
      <t>Retaining Walls</t>
    </r>
  </si>
  <si>
    <t xml:space="preserve">Company :- </t>
  </si>
  <si>
    <t>Technical Process</t>
  </si>
  <si>
    <t>Social Responsibility</t>
  </si>
  <si>
    <r>
      <t xml:space="preserve">TRAINING </t>
    </r>
    <r>
      <rPr>
        <b/>
        <sz val="10"/>
        <color indexed="12"/>
        <rFont val="Arial"/>
        <family val="2"/>
      </rPr>
      <t>AND SOCIAL RESPONSIBILITY</t>
    </r>
  </si>
  <si>
    <r>
      <t xml:space="preserve">ENVIRONMENT </t>
    </r>
    <r>
      <rPr>
        <b/>
        <sz val="10"/>
        <color indexed="12"/>
        <rFont val="Arial"/>
        <family val="2"/>
      </rPr>
      <t>AND SUSTAINABILITY</t>
    </r>
  </si>
  <si>
    <t>S3.3</t>
  </si>
  <si>
    <r>
      <t>S</t>
    </r>
    <r>
      <rPr>
        <sz val="10"/>
        <rFont val="Arial"/>
        <family val="2"/>
      </rPr>
      <t>5.2</t>
    </r>
  </si>
  <si>
    <t>Proforma issue date Jan 2014</t>
  </si>
  <si>
    <t>© The Federation of Piling Specialists 2009/2014</t>
  </si>
  <si>
    <t>TOTAL SCORE TRAINING AND CSR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</si>
</sst>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color indexed="12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wrapText="1"/>
    </xf>
    <xf numFmtId="1" fontId="0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2" fillId="0" borderId="10" xfId="0" applyNumberFormat="1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wrapText="1"/>
    </xf>
    <xf numFmtId="1" fontId="0" fillId="0" borderId="0" xfId="0" applyNumberFormat="1" applyFont="1" applyBorder="1" applyAlignment="1">
      <alignment horizontal="center"/>
    </xf>
    <xf numFmtId="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9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vertical="top"/>
    </xf>
    <xf numFmtId="1" fontId="0" fillId="0" borderId="14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1" fontId="3" fillId="0" borderId="10" xfId="0" applyNumberFormat="1" applyFont="1" applyBorder="1" applyAlignment="1">
      <alignment horizontal="center"/>
    </xf>
    <xf numFmtId="9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9" fontId="3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 wrapText="1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9</xdr:row>
      <xdr:rowOff>19050</xdr:rowOff>
    </xdr:from>
    <xdr:to>
      <xdr:col>6</xdr:col>
      <xdr:colOff>542925</xdr:colOff>
      <xdr:row>9</xdr:row>
      <xdr:rowOff>676275</xdr:rowOff>
    </xdr:to>
    <xdr:pic>
      <xdr:nvPicPr>
        <xdr:cNvPr id="1" name="Picture 1" descr="fps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4010025"/>
          <a:ext cx="685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31</xdr:row>
      <xdr:rowOff>19050</xdr:rowOff>
    </xdr:from>
    <xdr:to>
      <xdr:col>5</xdr:col>
      <xdr:colOff>466725</xdr:colOff>
      <xdr:row>39</xdr:row>
      <xdr:rowOff>0</xdr:rowOff>
    </xdr:to>
    <xdr:sp>
      <xdr:nvSpPr>
        <xdr:cNvPr id="1" name="Right Brace 1"/>
        <xdr:cNvSpPr>
          <a:spLocks/>
        </xdr:cNvSpPr>
      </xdr:nvSpPr>
      <xdr:spPr>
        <a:xfrm>
          <a:off x="5438775" y="7658100"/>
          <a:ext cx="323850" cy="1676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oline\AppData\Local\Microsoft\Windows\Temporary%20Internet%20Files\Content.IE5\OU5YWSBW\001Quality%20Audi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oline\AppData\Local\Microsoft\Windows\Temporary%20Internet%20Files\Content.IE5\OU5YWSBW\002H&amp;S%20Audi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oline\AppData\Local\Microsoft\Windows\Temporary%20Internet%20Files\Content.IE5\OU5YWSBW\003Training%20Audit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oline\AppData\Local\Microsoft\Windows\Temporary%20Internet%20Files\Content.IE5\OU5YWSBW\004Tech%20Audit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oline\AppData\Local\Microsoft\Windows\Temporary%20Internet%20Files\Content.IE5\OU5YWSBW\005Env%20Audi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Registration"/>
      <sheetName val="General"/>
      <sheetName val="Pre-cast"/>
      <sheetName val="Plant"/>
      <sheetName val="Site"/>
    </sheetNames>
    <sheetDataSet>
      <sheetData sheetId="0">
        <row r="11">
          <cell r="C11">
            <v>33.999936</v>
          </cell>
          <cell r="D11">
            <v>0</v>
          </cell>
        </row>
        <row r="12">
          <cell r="C12">
            <v>79.85208</v>
          </cell>
          <cell r="D12">
            <v>0</v>
          </cell>
        </row>
        <row r="13">
          <cell r="C13">
            <v>38.704319999999996</v>
          </cell>
          <cell r="D13">
            <v>0</v>
          </cell>
        </row>
        <row r="14">
          <cell r="C14">
            <v>37.940058</v>
          </cell>
          <cell r="D14">
            <v>0</v>
          </cell>
        </row>
        <row r="15">
          <cell r="C15">
            <v>132.1749</v>
          </cell>
          <cell r="D15">
            <v>0</v>
          </cell>
        </row>
        <row r="17">
          <cell r="C17">
            <v>322.671294</v>
          </cell>
          <cell r="D1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Registration"/>
      <sheetName val="General"/>
      <sheetName val="Pre-cast"/>
      <sheetName val="Plant"/>
      <sheetName val="Site"/>
    </sheetNames>
    <sheetDataSet>
      <sheetData sheetId="0">
        <row r="11">
          <cell r="C11">
            <v>30</v>
          </cell>
          <cell r="D11">
            <v>0</v>
          </cell>
        </row>
        <row r="12">
          <cell r="C12">
            <v>90.959652</v>
          </cell>
          <cell r="D12">
            <v>0</v>
          </cell>
        </row>
        <row r="13">
          <cell r="C13">
            <v>31.845576</v>
          </cell>
          <cell r="D13">
            <v>0</v>
          </cell>
        </row>
        <row r="14">
          <cell r="C14">
            <v>35.377496</v>
          </cell>
          <cell r="D14">
            <v>0</v>
          </cell>
        </row>
        <row r="15">
          <cell r="C15">
            <v>124.513628</v>
          </cell>
          <cell r="D15">
            <v>0</v>
          </cell>
        </row>
        <row r="17">
          <cell r="C17">
            <v>312.696352</v>
          </cell>
          <cell r="D1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Registration"/>
      <sheetName val="General"/>
      <sheetName val="Social Responsibility"/>
    </sheetNames>
    <sheetDataSet>
      <sheetData sheetId="0">
        <row r="11">
          <cell r="C11">
            <v>9.6</v>
          </cell>
          <cell r="D11">
            <v>0</v>
          </cell>
        </row>
        <row r="12">
          <cell r="C12">
            <v>183.971056</v>
          </cell>
          <cell r="D12">
            <v>0</v>
          </cell>
        </row>
        <row r="13">
          <cell r="C13">
            <v>22.018</v>
          </cell>
          <cell r="D13">
            <v>0</v>
          </cell>
        </row>
        <row r="15">
          <cell r="C15">
            <v>215.589056</v>
          </cell>
          <cell r="D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hief Engineer"/>
      <sheetName val="Process"/>
      <sheetName val="Bored"/>
      <sheetName val="CFA"/>
      <sheetName val="Mini"/>
      <sheetName val="Driven"/>
      <sheetName val="Testing"/>
      <sheetName val="Walls"/>
      <sheetName val="Ground Imp"/>
      <sheetName val="Other Systems"/>
    </sheetNames>
    <sheetDataSet>
      <sheetData sheetId="0">
        <row r="11">
          <cell r="C11">
            <v>30.08</v>
          </cell>
          <cell r="D11">
            <v>0</v>
          </cell>
        </row>
        <row r="12">
          <cell r="C12">
            <v>136.272</v>
          </cell>
          <cell r="D12">
            <v>0</v>
          </cell>
        </row>
        <row r="13">
          <cell r="C13">
            <v>270.3664</v>
          </cell>
          <cell r="D13">
            <v>0</v>
          </cell>
        </row>
        <row r="14">
          <cell r="C14">
            <v>270.3664</v>
          </cell>
          <cell r="D14">
            <v>0</v>
          </cell>
        </row>
        <row r="15">
          <cell r="C15">
            <v>270.3664</v>
          </cell>
          <cell r="D15">
            <v>0</v>
          </cell>
        </row>
        <row r="16">
          <cell r="C16">
            <v>270.3664</v>
          </cell>
          <cell r="D16">
            <v>0</v>
          </cell>
        </row>
        <row r="17">
          <cell r="C17">
            <v>134.56</v>
          </cell>
          <cell r="D17">
            <v>0</v>
          </cell>
        </row>
        <row r="18">
          <cell r="C18">
            <v>270.3664</v>
          </cell>
          <cell r="D18">
            <v>0</v>
          </cell>
        </row>
        <row r="19">
          <cell r="C19">
            <v>270.3664</v>
          </cell>
          <cell r="D19">
            <v>0</v>
          </cell>
        </row>
        <row r="20">
          <cell r="C20">
            <v>270.3664</v>
          </cell>
          <cell r="D20">
            <v>0</v>
          </cell>
        </row>
        <row r="22">
          <cell r="C22">
            <v>2193.4767999999995</v>
          </cell>
          <cell r="D2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Registration"/>
      <sheetName val="General"/>
      <sheetName val="Pre-cast"/>
      <sheetName val="Plant"/>
      <sheetName val="Site"/>
    </sheetNames>
    <sheetDataSet>
      <sheetData sheetId="0">
        <row r="11">
          <cell r="C11">
            <v>19</v>
          </cell>
          <cell r="D11">
            <v>0</v>
          </cell>
        </row>
        <row r="12">
          <cell r="C12">
            <v>74.14656</v>
          </cell>
          <cell r="D12">
            <v>0</v>
          </cell>
        </row>
        <row r="13">
          <cell r="C13">
            <v>22.217448</v>
          </cell>
          <cell r="D13">
            <v>0</v>
          </cell>
        </row>
        <row r="14">
          <cell r="C14">
            <v>25.72304</v>
          </cell>
          <cell r="D14">
            <v>0</v>
          </cell>
        </row>
        <row r="15">
          <cell r="C15">
            <v>73.23152999999999</v>
          </cell>
          <cell r="D15">
            <v>0</v>
          </cell>
        </row>
        <row r="17">
          <cell r="C17">
            <v>214.318578</v>
          </cell>
          <cell r="D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22">
      <selection activeCell="A1" sqref="A1"/>
    </sheetView>
  </sheetViews>
  <sheetFormatPr defaultColWidth="9.140625" defaultRowHeight="12.75"/>
  <cols>
    <col min="1" max="1" width="2.140625" style="0" customWidth="1"/>
    <col min="2" max="2" width="4.00390625" style="0" customWidth="1"/>
    <col min="3" max="3" width="40.421875" style="0" customWidth="1"/>
    <col min="4" max="4" width="11.28125" style="0" customWidth="1"/>
    <col min="6" max="6" width="10.57421875" style="0" customWidth="1"/>
    <col min="7" max="7" width="8.28125" style="0" customWidth="1"/>
    <col min="8" max="8" width="6.421875" style="0" customWidth="1"/>
  </cols>
  <sheetData>
    <row r="1" spans="1:9" s="4" customFormat="1" ht="79.5" customHeight="1">
      <c r="A1" s="25"/>
      <c r="B1" s="79"/>
      <c r="C1" s="80"/>
      <c r="D1" s="80"/>
      <c r="E1" s="80"/>
      <c r="F1" s="80"/>
      <c r="G1" s="80"/>
      <c r="H1" s="25"/>
      <c r="I1" s="25"/>
    </row>
    <row r="2" spans="1:9" s="4" customFormat="1" ht="33.75" customHeight="1">
      <c r="A2" s="25"/>
      <c r="B2" s="79"/>
      <c r="C2" s="80"/>
      <c r="D2" s="80"/>
      <c r="E2" s="80"/>
      <c r="F2" s="80"/>
      <c r="G2" s="80"/>
      <c r="H2" s="25"/>
      <c r="I2" s="25"/>
    </row>
    <row r="3" spans="1:9" s="4" customFormat="1" ht="44.25" customHeight="1">
      <c r="A3" s="81"/>
      <c r="B3" s="82"/>
      <c r="C3" s="82"/>
      <c r="D3" s="26"/>
      <c r="E3" s="82"/>
      <c r="F3" s="82"/>
      <c r="G3" s="82"/>
      <c r="H3" s="82"/>
      <c r="I3" s="25"/>
    </row>
    <row r="4" spans="1:9" ht="60.75" customHeight="1">
      <c r="A4" s="28"/>
      <c r="B4" s="29"/>
      <c r="C4" s="30"/>
      <c r="D4" s="31"/>
      <c r="E4" s="31"/>
      <c r="F4" s="31"/>
      <c r="G4" s="31"/>
      <c r="H4" s="31"/>
      <c r="I4" s="28"/>
    </row>
    <row r="5" spans="1:9" ht="24.75" customHeight="1">
      <c r="A5" s="28"/>
      <c r="B5" s="32"/>
      <c r="C5" s="30"/>
      <c r="D5" s="33"/>
      <c r="E5" s="33"/>
      <c r="F5" s="28"/>
      <c r="G5" s="28"/>
      <c r="H5" s="28"/>
      <c r="I5" s="28"/>
    </row>
    <row r="6" spans="1:9" ht="12.75">
      <c r="A6" s="28"/>
      <c r="B6" s="34"/>
      <c r="C6" s="35"/>
      <c r="D6" s="36"/>
      <c r="E6" s="36"/>
      <c r="F6" s="37"/>
      <c r="G6" s="38"/>
      <c r="H6" s="38"/>
      <c r="I6" s="28"/>
    </row>
    <row r="7" spans="1:9" ht="12.75">
      <c r="A7" s="28"/>
      <c r="B7" s="34"/>
      <c r="C7" s="35"/>
      <c r="D7" s="36"/>
      <c r="E7" s="36"/>
      <c r="F7" s="37"/>
      <c r="G7" s="38"/>
      <c r="H7" s="38"/>
      <c r="I7" s="28"/>
    </row>
    <row r="8" spans="1:9" ht="12.75">
      <c r="A8" s="28"/>
      <c r="B8" s="34"/>
      <c r="C8" s="35"/>
      <c r="D8" s="36"/>
      <c r="E8" s="36"/>
      <c r="F8" s="37"/>
      <c r="G8" s="38"/>
      <c r="H8" s="38"/>
      <c r="I8" s="28"/>
    </row>
    <row r="9" spans="1:9" ht="33" customHeight="1">
      <c r="A9" s="28"/>
      <c r="B9" s="39"/>
      <c r="C9" s="35"/>
      <c r="D9" s="36"/>
      <c r="E9" s="36"/>
      <c r="F9" s="37"/>
      <c r="G9" s="38"/>
      <c r="H9" s="38"/>
      <c r="I9" s="28"/>
    </row>
    <row r="10" spans="1:9" s="4" customFormat="1" ht="55.5" customHeight="1">
      <c r="A10" s="79" t="s">
        <v>32</v>
      </c>
      <c r="B10" s="85"/>
      <c r="C10" s="85"/>
      <c r="D10" s="85"/>
      <c r="E10" s="85"/>
      <c r="F10" s="85"/>
      <c r="G10" s="85"/>
      <c r="H10" s="85"/>
      <c r="I10" s="25"/>
    </row>
    <row r="11" spans="1:9" s="4" customFormat="1" ht="27" customHeight="1">
      <c r="A11" s="79" t="s">
        <v>35</v>
      </c>
      <c r="B11" s="86"/>
      <c r="C11" s="86"/>
      <c r="D11" s="86"/>
      <c r="E11" s="86"/>
      <c r="F11" s="86"/>
      <c r="G11" s="86"/>
      <c r="H11" s="86"/>
      <c r="I11" s="25"/>
    </row>
    <row r="12" spans="1:9" s="61" customFormat="1" ht="27" customHeight="1">
      <c r="A12" s="87" t="s">
        <v>37</v>
      </c>
      <c r="B12" s="88"/>
      <c r="C12" s="88"/>
      <c r="D12" s="88"/>
      <c r="E12" s="88"/>
      <c r="F12" s="88"/>
      <c r="G12" s="88"/>
      <c r="H12" s="88"/>
      <c r="I12" s="62"/>
    </row>
    <row r="13" spans="1:9" s="61" customFormat="1" ht="34.5" customHeight="1">
      <c r="A13" s="87" t="s">
        <v>38</v>
      </c>
      <c r="B13" s="88"/>
      <c r="C13" s="88"/>
      <c r="D13" s="88"/>
      <c r="E13" s="88"/>
      <c r="F13" s="88"/>
      <c r="G13" s="88"/>
      <c r="H13" s="88"/>
      <c r="I13" s="62"/>
    </row>
    <row r="14" spans="1:9" ht="12.75">
      <c r="A14" s="28"/>
      <c r="B14" s="40"/>
      <c r="C14" s="41"/>
      <c r="D14" s="42"/>
      <c r="E14" s="42"/>
      <c r="F14" s="43"/>
      <c r="G14" s="27"/>
      <c r="H14" s="27"/>
      <c r="I14" s="28"/>
    </row>
    <row r="15" spans="1:9" ht="12.75">
      <c r="A15" s="28"/>
      <c r="B15" s="34"/>
      <c r="C15" s="35"/>
      <c r="D15" s="36"/>
      <c r="E15" s="36"/>
      <c r="F15" s="37"/>
      <c r="G15" s="38"/>
      <c r="H15" s="38"/>
      <c r="I15" s="28"/>
    </row>
    <row r="16" spans="1:9" ht="12.75">
      <c r="A16" s="28"/>
      <c r="B16" s="34"/>
      <c r="C16" s="35"/>
      <c r="D16" s="36"/>
      <c r="E16" s="36"/>
      <c r="F16" s="37"/>
      <c r="G16" s="38"/>
      <c r="H16" s="38"/>
      <c r="I16" s="28"/>
    </row>
    <row r="17" spans="1:9" ht="12.75">
      <c r="A17" s="28"/>
      <c r="B17" s="34"/>
      <c r="C17" s="35"/>
      <c r="D17" s="36"/>
      <c r="E17" s="36"/>
      <c r="F17" s="37"/>
      <c r="G17" s="38"/>
      <c r="H17" s="38"/>
      <c r="I17" s="28"/>
    </row>
    <row r="18" spans="1:9" ht="12.75">
      <c r="A18" s="28"/>
      <c r="B18" s="34"/>
      <c r="C18" s="35"/>
      <c r="D18" s="36"/>
      <c r="E18" s="36"/>
      <c r="F18" s="37"/>
      <c r="G18" s="38"/>
      <c r="H18" s="38"/>
      <c r="I18" s="28"/>
    </row>
    <row r="19" spans="1:9" ht="12.75">
      <c r="A19" s="28"/>
      <c r="B19" s="34"/>
      <c r="C19" s="35"/>
      <c r="D19" s="36"/>
      <c r="E19" s="36"/>
      <c r="F19" s="37"/>
      <c r="G19" s="38"/>
      <c r="H19" s="38"/>
      <c r="I19" s="28"/>
    </row>
    <row r="20" spans="1:9" ht="12.75">
      <c r="A20" s="28"/>
      <c r="B20" s="34"/>
      <c r="C20" s="35"/>
      <c r="D20" s="36"/>
      <c r="E20" s="36"/>
      <c r="F20" s="37"/>
      <c r="G20" s="38"/>
      <c r="H20" s="38"/>
      <c r="I20" s="28"/>
    </row>
    <row r="21" spans="1:9" s="5" customFormat="1" ht="22.5" customHeight="1">
      <c r="A21" s="44"/>
      <c r="B21" s="44"/>
      <c r="C21" s="30"/>
      <c r="D21" s="45"/>
      <c r="E21" s="45"/>
      <c r="F21" s="46"/>
      <c r="G21" s="46"/>
      <c r="H21" s="47"/>
      <c r="I21" s="44"/>
    </row>
    <row r="22" spans="1:9" s="1" customFormat="1" ht="21" customHeight="1">
      <c r="A22" s="29"/>
      <c r="B22" s="32"/>
      <c r="C22" s="48"/>
      <c r="D22" s="33"/>
      <c r="E22" s="33"/>
      <c r="F22" s="46"/>
      <c r="G22" s="33"/>
      <c r="H22" s="33"/>
      <c r="I22" s="29"/>
    </row>
    <row r="23" spans="1:9" s="1" customFormat="1" ht="18" customHeight="1">
      <c r="A23" s="29"/>
      <c r="B23" s="32"/>
      <c r="C23" s="30"/>
      <c r="D23" s="33"/>
      <c r="E23" s="33"/>
      <c r="F23" s="46"/>
      <c r="G23" s="29"/>
      <c r="H23" s="29"/>
      <c r="I23" s="29"/>
    </row>
    <row r="24" spans="1:9" ht="12.75">
      <c r="A24" s="28"/>
      <c r="B24" s="34"/>
      <c r="C24" s="35"/>
      <c r="D24" s="36"/>
      <c r="E24" s="36"/>
      <c r="F24" s="37"/>
      <c r="G24" s="38"/>
      <c r="H24" s="38"/>
      <c r="I24" s="28"/>
    </row>
    <row r="25" spans="1:9" ht="12.75">
      <c r="A25" s="28"/>
      <c r="B25" s="34"/>
      <c r="C25" s="35"/>
      <c r="D25" s="36"/>
      <c r="E25" s="36"/>
      <c r="F25" s="37"/>
      <c r="G25" s="38"/>
      <c r="H25" s="38"/>
      <c r="I25" s="28"/>
    </row>
    <row r="26" spans="1:9" ht="12.75">
      <c r="A26" s="28"/>
      <c r="B26" s="34"/>
      <c r="C26" s="35"/>
      <c r="D26" s="36"/>
      <c r="E26" s="36"/>
      <c r="F26" s="37"/>
      <c r="G26" s="38"/>
      <c r="H26" s="38"/>
      <c r="I26" s="28"/>
    </row>
    <row r="27" spans="1:9" s="3" customFormat="1" ht="22.5" customHeight="1">
      <c r="A27" s="49"/>
      <c r="B27" s="49"/>
      <c r="C27" s="30"/>
      <c r="D27" s="50"/>
      <c r="E27" s="50"/>
      <c r="F27" s="43"/>
      <c r="G27" s="43"/>
      <c r="H27" s="51"/>
      <c r="I27" s="49"/>
    </row>
    <row r="28" spans="1:9" ht="12.75">
      <c r="A28" s="28"/>
      <c r="B28" s="52"/>
      <c r="C28" s="35"/>
      <c r="D28" s="27"/>
      <c r="E28" s="27"/>
      <c r="F28" s="43"/>
      <c r="G28" s="27"/>
      <c r="H28" s="38"/>
      <c r="I28" s="28"/>
    </row>
    <row r="29" spans="1:9" ht="18" customHeight="1">
      <c r="A29" s="28"/>
      <c r="B29" s="32"/>
      <c r="C29" s="30"/>
      <c r="D29" s="33"/>
      <c r="E29" s="33"/>
      <c r="F29" s="43"/>
      <c r="G29" s="28"/>
      <c r="H29" s="28"/>
      <c r="I29" s="28"/>
    </row>
    <row r="30" spans="1:9" ht="18" customHeight="1">
      <c r="A30" s="28"/>
      <c r="B30" s="34"/>
      <c r="C30" s="63" t="s">
        <v>39</v>
      </c>
      <c r="D30" s="38"/>
      <c r="E30" s="38"/>
      <c r="F30" s="37"/>
      <c r="G30" s="28"/>
      <c r="H30" s="28"/>
      <c r="I30" s="28"/>
    </row>
    <row r="31" spans="1:9" ht="18" customHeight="1">
      <c r="A31" s="28"/>
      <c r="B31" s="34"/>
      <c r="C31" s="63" t="s">
        <v>40</v>
      </c>
      <c r="D31" s="36"/>
      <c r="E31" s="36"/>
      <c r="F31" s="83"/>
      <c r="G31" s="84"/>
      <c r="H31" s="28"/>
      <c r="I31" s="28"/>
    </row>
    <row r="32" spans="1:9" ht="18" customHeight="1">
      <c r="A32" s="28"/>
      <c r="B32" s="34"/>
      <c r="C32" s="35"/>
      <c r="D32" s="36"/>
      <c r="E32" s="36"/>
      <c r="F32" s="37"/>
      <c r="G32" s="28"/>
      <c r="H32" s="28"/>
      <c r="I32" s="28"/>
    </row>
    <row r="33" spans="1:9" ht="18" customHeight="1">
      <c r="A33" s="28"/>
      <c r="B33" s="34"/>
      <c r="C33" s="35"/>
      <c r="D33" s="36"/>
      <c r="E33" s="36"/>
      <c r="F33" s="37"/>
      <c r="G33" s="28"/>
      <c r="H33" s="28"/>
      <c r="I33" s="28"/>
    </row>
    <row r="34" spans="1:9" ht="18" customHeight="1">
      <c r="A34" s="28"/>
      <c r="B34" s="34"/>
      <c r="C34" s="35"/>
      <c r="D34" s="36"/>
      <c r="E34" s="36"/>
      <c r="F34" s="37"/>
      <c r="G34" s="28"/>
      <c r="H34" s="28"/>
      <c r="I34" s="28"/>
    </row>
    <row r="35" spans="1:9" ht="18" customHeight="1">
      <c r="A35" s="28"/>
      <c r="B35" s="34"/>
      <c r="C35" s="35"/>
      <c r="D35" s="36"/>
      <c r="E35" s="36"/>
      <c r="F35" s="37"/>
      <c r="G35" s="28"/>
      <c r="H35" s="28"/>
      <c r="I35" s="28"/>
    </row>
    <row r="36" spans="1:9" ht="12.75">
      <c r="A36" s="28"/>
      <c r="B36" s="52"/>
      <c r="C36" s="28"/>
      <c r="D36" s="28"/>
      <c r="E36" s="28"/>
      <c r="F36" s="28"/>
      <c r="G36" s="28"/>
      <c r="H36" s="27"/>
      <c r="I36" s="28"/>
    </row>
    <row r="37" spans="1:9" ht="12.75">
      <c r="A37" s="28"/>
      <c r="B37" s="28"/>
      <c r="C37" s="28"/>
      <c r="D37" s="28"/>
      <c r="E37" s="28"/>
      <c r="F37" s="28"/>
      <c r="G37" s="28"/>
      <c r="H37" s="27"/>
      <c r="I37" s="28"/>
    </row>
    <row r="38" spans="1:9" ht="12.75">
      <c r="A38" s="28"/>
      <c r="B38" s="28"/>
      <c r="C38" s="28"/>
      <c r="D38" s="28"/>
      <c r="E38" s="28"/>
      <c r="F38" s="28"/>
      <c r="G38" s="28"/>
      <c r="H38" s="27"/>
      <c r="I38" s="28"/>
    </row>
    <row r="39" spans="1:9" ht="12.75">
      <c r="A39" s="28"/>
      <c r="B39" s="28"/>
      <c r="C39" s="28"/>
      <c r="D39" s="28"/>
      <c r="E39" s="28"/>
      <c r="F39" s="28"/>
      <c r="G39" s="28"/>
      <c r="H39" s="27"/>
      <c r="I39" s="28"/>
    </row>
    <row r="40" spans="1:9" ht="12.75">
      <c r="A40" s="28"/>
      <c r="B40" s="28"/>
      <c r="C40" s="28"/>
      <c r="D40" s="28"/>
      <c r="E40" s="28"/>
      <c r="F40" s="28"/>
      <c r="G40" s="28"/>
      <c r="H40" s="27"/>
      <c r="I40" s="28"/>
    </row>
    <row r="41" spans="1:9" ht="12.75">
      <c r="A41" s="28"/>
      <c r="B41" s="28"/>
      <c r="C41" s="28"/>
      <c r="D41" s="28"/>
      <c r="E41" s="28"/>
      <c r="F41" s="28"/>
      <c r="G41" s="28"/>
      <c r="H41" s="27"/>
      <c r="I41" s="28"/>
    </row>
    <row r="42" spans="1:9" ht="12.75">
      <c r="A42" s="28"/>
      <c r="B42" s="28"/>
      <c r="C42" s="28"/>
      <c r="D42" s="28"/>
      <c r="E42" s="28"/>
      <c r="F42" s="28"/>
      <c r="G42" s="28"/>
      <c r="H42" s="27"/>
      <c r="I42" s="28"/>
    </row>
    <row r="43" spans="1:9" ht="12.75">
      <c r="A43" s="28"/>
      <c r="B43" s="28"/>
      <c r="C43" s="28"/>
      <c r="D43" s="28"/>
      <c r="E43" s="28"/>
      <c r="F43" s="28"/>
      <c r="G43" s="28"/>
      <c r="H43" s="27"/>
      <c r="I43" s="28"/>
    </row>
    <row r="44" spans="1:9" ht="12.75">
      <c r="A44" s="28"/>
      <c r="B44" s="28"/>
      <c r="C44" s="28"/>
      <c r="D44" s="28"/>
      <c r="E44" s="28"/>
      <c r="F44" s="28"/>
      <c r="G44" s="28"/>
      <c r="H44" s="27"/>
      <c r="I44" s="28"/>
    </row>
    <row r="45" spans="1:9" ht="12.75">
      <c r="A45" s="28"/>
      <c r="B45" s="28"/>
      <c r="C45" s="28"/>
      <c r="D45" s="28"/>
      <c r="E45" s="28"/>
      <c r="F45" s="28"/>
      <c r="G45" s="28"/>
      <c r="H45" s="27"/>
      <c r="I45" s="28"/>
    </row>
    <row r="46" spans="1:9" ht="12.75">
      <c r="A46" s="28"/>
      <c r="B46" s="28"/>
      <c r="C46" s="28"/>
      <c r="D46" s="28"/>
      <c r="E46" s="28"/>
      <c r="F46" s="28"/>
      <c r="G46" s="28"/>
      <c r="H46" s="27"/>
      <c r="I46" s="28"/>
    </row>
    <row r="47" spans="1:9" ht="12.75">
      <c r="A47" s="28"/>
      <c r="B47" s="28"/>
      <c r="C47" s="28"/>
      <c r="D47" s="28"/>
      <c r="E47" s="28"/>
      <c r="F47" s="28"/>
      <c r="G47" s="28"/>
      <c r="H47" s="27"/>
      <c r="I47" s="28"/>
    </row>
    <row r="48" spans="1:9" ht="12.75">
      <c r="A48" s="28"/>
      <c r="B48" s="28"/>
      <c r="C48" s="28"/>
      <c r="D48" s="28"/>
      <c r="E48" s="28"/>
      <c r="F48" s="28"/>
      <c r="G48" s="28"/>
      <c r="H48" s="27"/>
      <c r="I48" s="28"/>
    </row>
    <row r="49" ht="12.75">
      <c r="H49" s="2"/>
    </row>
  </sheetData>
  <sheetProtection/>
  <mergeCells count="9">
    <mergeCell ref="B1:G1"/>
    <mergeCell ref="B2:G2"/>
    <mergeCell ref="A3:C3"/>
    <mergeCell ref="E3:H3"/>
    <mergeCell ref="F31:G31"/>
    <mergeCell ref="A10:H10"/>
    <mergeCell ref="A11:H11"/>
    <mergeCell ref="A13:H13"/>
    <mergeCell ref="A12:H12"/>
  </mergeCells>
  <printOptions/>
  <pageMargins left="0.75" right="0.75" top="1" bottom="1" header="0.5" footer="0.5"/>
  <pageSetup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2" max="2" width="40.421875" style="0" customWidth="1"/>
    <col min="3" max="3" width="11.28125" style="0" customWidth="1"/>
    <col min="5" max="5" width="9.421875" style="0" customWidth="1"/>
    <col min="6" max="6" width="7.28125" style="0" customWidth="1"/>
    <col min="7" max="7" width="10.57421875" style="0" customWidth="1"/>
  </cols>
  <sheetData>
    <row r="1" spans="1:7" s="4" customFormat="1" ht="79.5" customHeight="1">
      <c r="A1" s="79" t="s">
        <v>36</v>
      </c>
      <c r="B1" s="80"/>
      <c r="C1" s="80"/>
      <c r="D1" s="80"/>
      <c r="E1" s="80"/>
      <c r="F1" s="80"/>
      <c r="G1" s="82"/>
    </row>
    <row r="2" spans="1:7" s="4" customFormat="1" ht="28.5" customHeight="1">
      <c r="A2" s="26" t="s">
        <v>44</v>
      </c>
      <c r="B2" s="25"/>
      <c r="C2" s="81" t="s">
        <v>7</v>
      </c>
      <c r="D2" s="82"/>
      <c r="E2" s="82"/>
      <c r="F2" s="82"/>
      <c r="G2" s="82"/>
    </row>
    <row r="3" spans="1:7" ht="60.75" customHeight="1">
      <c r="A3" s="6"/>
      <c r="B3" s="7" t="s">
        <v>0</v>
      </c>
      <c r="C3" s="8" t="s">
        <v>4</v>
      </c>
      <c r="D3" s="8" t="s">
        <v>6</v>
      </c>
      <c r="E3" s="8" t="s">
        <v>3</v>
      </c>
      <c r="F3" s="8" t="s">
        <v>20</v>
      </c>
      <c r="G3" s="8" t="s">
        <v>12</v>
      </c>
    </row>
    <row r="4" spans="1:7" ht="24.75" customHeight="1">
      <c r="A4" s="71"/>
      <c r="B4" s="7" t="s">
        <v>1</v>
      </c>
      <c r="C4" s="9"/>
      <c r="D4" s="9"/>
      <c r="E4" s="10"/>
      <c r="F4" s="10"/>
      <c r="G4" s="10"/>
    </row>
    <row r="5" spans="1:7" ht="12.75">
      <c r="A5" s="72">
        <v>1.1</v>
      </c>
      <c r="B5" s="11" t="s">
        <v>18</v>
      </c>
      <c r="C5" s="12">
        <f>'[1]Summary'!$C$11</f>
        <v>33.999936</v>
      </c>
      <c r="D5" s="12">
        <f>'[1]Summary'!$D$11</f>
        <v>0</v>
      </c>
      <c r="E5" s="13">
        <f>D5/C5</f>
        <v>0</v>
      </c>
      <c r="F5" s="14" t="s">
        <v>21</v>
      </c>
      <c r="G5" s="14"/>
    </row>
    <row r="6" spans="1:7" ht="12.75">
      <c r="A6" s="72">
        <v>1.2</v>
      </c>
      <c r="B6" s="11" t="s">
        <v>13</v>
      </c>
      <c r="C6" s="12">
        <f>'[1]Summary'!$C$12</f>
        <v>79.85208</v>
      </c>
      <c r="D6" s="12">
        <f>'[1]Summary'!$D$12</f>
        <v>0</v>
      </c>
      <c r="E6" s="13">
        <f>D6/C6</f>
        <v>0</v>
      </c>
      <c r="F6" s="14" t="s">
        <v>21</v>
      </c>
      <c r="G6" s="14"/>
    </row>
    <row r="7" spans="1:7" ht="12.75">
      <c r="A7" s="72">
        <v>1.3</v>
      </c>
      <c r="B7" s="11" t="s">
        <v>14</v>
      </c>
      <c r="C7" s="12">
        <f>'[1]Summary'!$C$13</f>
        <v>38.704319999999996</v>
      </c>
      <c r="D7" s="12">
        <f>'[1]Summary'!$D$13</f>
        <v>0</v>
      </c>
      <c r="E7" s="13">
        <f>D7/C7</f>
        <v>0</v>
      </c>
      <c r="F7" s="14" t="s">
        <v>21</v>
      </c>
      <c r="G7" s="14"/>
    </row>
    <row r="8" spans="1:7" ht="12.75">
      <c r="A8" s="72">
        <v>1.4</v>
      </c>
      <c r="B8" s="11" t="s">
        <v>15</v>
      </c>
      <c r="C8" s="12">
        <f>'[1]Summary'!$C$14</f>
        <v>37.940058</v>
      </c>
      <c r="D8" s="12">
        <f>'[1]Summary'!$D$14</f>
        <v>0</v>
      </c>
      <c r="E8" s="13">
        <f>D8/C8</f>
        <v>0</v>
      </c>
      <c r="F8" s="14" t="s">
        <v>21</v>
      </c>
      <c r="G8" s="14"/>
    </row>
    <row r="9" spans="1:7" ht="12.75">
      <c r="A9" s="72">
        <v>1.5</v>
      </c>
      <c r="B9" s="11" t="s">
        <v>16</v>
      </c>
      <c r="C9" s="12">
        <f>'[1]Summary'!$C$15</f>
        <v>132.1749</v>
      </c>
      <c r="D9" s="12">
        <f>'[1]Summary'!$D$15</f>
        <v>0</v>
      </c>
      <c r="E9" s="13">
        <f>D9/C9</f>
        <v>0</v>
      </c>
      <c r="F9" s="14" t="s">
        <v>21</v>
      </c>
      <c r="G9" s="14"/>
    </row>
    <row r="10" spans="1:7" ht="12.75">
      <c r="A10" s="72"/>
      <c r="B10" s="11"/>
      <c r="C10" s="14"/>
      <c r="D10" s="14"/>
      <c r="E10" s="13"/>
      <c r="F10" s="14" t="s">
        <v>21</v>
      </c>
      <c r="G10" s="14"/>
    </row>
    <row r="11" spans="1:7" s="3" customFormat="1" ht="22.5" customHeight="1">
      <c r="A11" s="73"/>
      <c r="B11" s="7" t="s">
        <v>5</v>
      </c>
      <c r="C11" s="15">
        <f>'[1]Summary'!$C$17</f>
        <v>322.671294</v>
      </c>
      <c r="D11" s="15">
        <f>'[1]Summary'!$D$17</f>
        <v>0</v>
      </c>
      <c r="E11" s="16">
        <f>D11/C11</f>
        <v>0</v>
      </c>
      <c r="F11" s="17">
        <v>0.65</v>
      </c>
      <c r="G11" s="17"/>
    </row>
    <row r="12" spans="1:7" ht="12.75">
      <c r="A12" s="74"/>
      <c r="B12" s="18"/>
      <c r="C12" s="19"/>
      <c r="D12" s="19"/>
      <c r="E12" s="16"/>
      <c r="F12" s="20"/>
      <c r="G12" s="20"/>
    </row>
    <row r="13" spans="1:7" ht="18" customHeight="1">
      <c r="A13" s="71"/>
      <c r="B13" s="7" t="s">
        <v>2</v>
      </c>
      <c r="C13" s="9"/>
      <c r="D13" s="9"/>
      <c r="E13" s="16"/>
      <c r="F13" s="10"/>
      <c r="G13" s="10"/>
    </row>
    <row r="14" spans="1:7" ht="12.75">
      <c r="A14" s="72">
        <v>2.1</v>
      </c>
      <c r="B14" s="11" t="s">
        <v>17</v>
      </c>
      <c r="C14" s="12">
        <f>'[2]Summary'!$C$11</f>
        <v>30</v>
      </c>
      <c r="D14" s="12">
        <f>'[2]Summary'!$D$11</f>
        <v>0</v>
      </c>
      <c r="E14" s="13">
        <f aca="true" t="shared" si="0" ref="E14:E50">D14/C14</f>
        <v>0</v>
      </c>
      <c r="F14" s="14" t="s">
        <v>21</v>
      </c>
      <c r="G14" s="14"/>
    </row>
    <row r="15" spans="1:7" ht="12.75">
      <c r="A15" s="72">
        <v>2.2</v>
      </c>
      <c r="B15" s="11" t="s">
        <v>13</v>
      </c>
      <c r="C15" s="12">
        <f>'[2]Summary'!$C$12</f>
        <v>90.959652</v>
      </c>
      <c r="D15" s="12">
        <f>'[2]Summary'!$D$12</f>
        <v>0</v>
      </c>
      <c r="E15" s="13">
        <f t="shared" si="0"/>
        <v>0</v>
      </c>
      <c r="F15" s="14" t="s">
        <v>21</v>
      </c>
      <c r="G15" s="14"/>
    </row>
    <row r="16" spans="1:7" ht="12.75">
      <c r="A16" s="72">
        <v>2.3</v>
      </c>
      <c r="B16" s="11" t="s">
        <v>14</v>
      </c>
      <c r="C16" s="12">
        <f>'[2]Summary'!$C$13</f>
        <v>31.845576</v>
      </c>
      <c r="D16" s="12">
        <f>'[2]Summary'!$D$13</f>
        <v>0</v>
      </c>
      <c r="E16" s="13">
        <f t="shared" si="0"/>
        <v>0</v>
      </c>
      <c r="F16" s="14" t="s">
        <v>21</v>
      </c>
      <c r="G16" s="14"/>
    </row>
    <row r="17" spans="1:7" ht="12.75">
      <c r="A17" s="72">
        <v>2.4</v>
      </c>
      <c r="B17" s="11" t="s">
        <v>15</v>
      </c>
      <c r="C17" s="12">
        <f>'[2]Summary'!$C$14</f>
        <v>35.377496</v>
      </c>
      <c r="D17" s="12">
        <f>'[2]Summary'!$D$14</f>
        <v>0</v>
      </c>
      <c r="E17" s="13">
        <f t="shared" si="0"/>
        <v>0</v>
      </c>
      <c r="F17" s="14" t="s">
        <v>21</v>
      </c>
      <c r="G17" s="14"/>
    </row>
    <row r="18" spans="1:7" ht="12.75">
      <c r="A18" s="72">
        <v>2.5</v>
      </c>
      <c r="B18" s="11" t="s">
        <v>16</v>
      </c>
      <c r="C18" s="12">
        <f>'[2]Summary'!$C$15</f>
        <v>124.513628</v>
      </c>
      <c r="D18" s="12">
        <f>'[2]Summary'!$D$15</f>
        <v>0</v>
      </c>
      <c r="E18" s="13">
        <f t="shared" si="0"/>
        <v>0</v>
      </c>
      <c r="F18" s="14" t="s">
        <v>21</v>
      </c>
      <c r="G18" s="14"/>
    </row>
    <row r="19" spans="1:7" ht="12.75">
      <c r="A19" s="72"/>
      <c r="B19" s="11"/>
      <c r="C19" s="12"/>
      <c r="D19" s="12"/>
      <c r="E19" s="13"/>
      <c r="F19" s="14"/>
      <c r="G19" s="14"/>
    </row>
    <row r="20" spans="1:7" s="5" customFormat="1" ht="22.5" customHeight="1">
      <c r="A20" s="75"/>
      <c r="B20" s="7" t="s">
        <v>8</v>
      </c>
      <c r="C20" s="21">
        <f>'[2]Summary'!$C$17</f>
        <v>312.696352</v>
      </c>
      <c r="D20" s="21">
        <f>'[2]Summary'!$D$17</f>
        <v>0</v>
      </c>
      <c r="E20" s="22">
        <f t="shared" si="0"/>
        <v>0</v>
      </c>
      <c r="F20" s="23">
        <v>0.67</v>
      </c>
      <c r="G20" s="23"/>
    </row>
    <row r="21" spans="1:7" s="1" customFormat="1" ht="21" customHeight="1">
      <c r="A21" s="71"/>
      <c r="B21" s="24"/>
      <c r="C21" s="9"/>
      <c r="D21" s="9"/>
      <c r="E21" s="22"/>
      <c r="F21" s="9"/>
      <c r="G21" s="9"/>
    </row>
    <row r="22" spans="1:7" s="1" customFormat="1" ht="18" customHeight="1">
      <c r="A22" s="71"/>
      <c r="B22" s="58" t="s">
        <v>47</v>
      </c>
      <c r="C22" s="9"/>
      <c r="D22" s="9"/>
      <c r="E22" s="22"/>
      <c r="F22" s="6"/>
      <c r="G22" s="6"/>
    </row>
    <row r="23" spans="1:7" ht="12.75">
      <c r="A23" s="76">
        <v>3.1</v>
      </c>
      <c r="B23" s="60" t="s">
        <v>31</v>
      </c>
      <c r="C23" s="57">
        <f>'[3]Summary'!$C$11</f>
        <v>9.6</v>
      </c>
      <c r="D23" s="12">
        <f>'[3]Summary'!$D$11</f>
        <v>0</v>
      </c>
      <c r="E23" s="13">
        <f t="shared" si="0"/>
        <v>0</v>
      </c>
      <c r="F23" s="14" t="s">
        <v>21</v>
      </c>
      <c r="G23" s="14"/>
    </row>
    <row r="24" spans="1:7" ht="12.75">
      <c r="A24" s="72">
        <v>3.2</v>
      </c>
      <c r="B24" s="59" t="s">
        <v>26</v>
      </c>
      <c r="C24" s="12">
        <f>'[3]Summary'!$C$12</f>
        <v>183.971056</v>
      </c>
      <c r="D24" s="12">
        <f>'[3]Summary'!$D$12</f>
        <v>0</v>
      </c>
      <c r="E24" s="13">
        <f t="shared" si="0"/>
        <v>0</v>
      </c>
      <c r="F24" s="14" t="s">
        <v>21</v>
      </c>
      <c r="G24" s="14"/>
    </row>
    <row r="25" spans="1:7" s="67" customFormat="1" ht="12.75">
      <c r="A25" s="77" t="s">
        <v>49</v>
      </c>
      <c r="B25" s="64" t="s">
        <v>46</v>
      </c>
      <c r="C25" s="65">
        <f>'[3]Summary'!$C$13</f>
        <v>22.018</v>
      </c>
      <c r="D25" s="65">
        <f>'[3]Summary'!$D$13</f>
        <v>0</v>
      </c>
      <c r="E25" s="13">
        <f>D25/C25</f>
        <v>0</v>
      </c>
      <c r="F25" s="19"/>
      <c r="G25" s="19"/>
    </row>
    <row r="26" spans="1:7" ht="12.75">
      <c r="A26" s="72"/>
      <c r="B26" s="11"/>
      <c r="C26" s="12"/>
      <c r="D26" s="12"/>
      <c r="E26" s="13"/>
      <c r="F26" s="14"/>
      <c r="G26" s="14"/>
    </row>
    <row r="27" spans="1:7" s="3" customFormat="1" ht="22.5" customHeight="1">
      <c r="A27" s="73"/>
      <c r="B27" s="7" t="s">
        <v>53</v>
      </c>
      <c r="C27" s="15">
        <f>'[3]Summary'!$C$15</f>
        <v>215.589056</v>
      </c>
      <c r="D27" s="15">
        <f>'[3]Summary'!$D$15</f>
        <v>0</v>
      </c>
      <c r="E27" s="16">
        <f>D27/C27</f>
        <v>0</v>
      </c>
      <c r="F27" s="17">
        <v>0.63</v>
      </c>
      <c r="G27" s="17"/>
    </row>
    <row r="28" spans="1:7" ht="12.75">
      <c r="A28" s="78"/>
      <c r="B28" s="11"/>
      <c r="C28" s="20"/>
      <c r="D28" s="20"/>
      <c r="E28" s="16"/>
      <c r="F28" s="20"/>
      <c r="G28" s="14"/>
    </row>
    <row r="29" spans="1:7" ht="18" customHeight="1">
      <c r="A29" s="71"/>
      <c r="B29" s="7" t="s">
        <v>9</v>
      </c>
      <c r="C29" s="9"/>
      <c r="D29" s="9"/>
      <c r="E29" s="16"/>
      <c r="F29" s="10"/>
      <c r="G29" s="10"/>
    </row>
    <row r="30" spans="1:7" ht="18" customHeight="1">
      <c r="A30" s="72">
        <v>4.1</v>
      </c>
      <c r="B30" s="11" t="s">
        <v>27</v>
      </c>
      <c r="C30" s="12">
        <f>'[4]Summary'!$C$11</f>
        <v>30.08</v>
      </c>
      <c r="D30" s="14">
        <f>'[4]Summary'!$D$11</f>
        <v>0</v>
      </c>
      <c r="E30" s="13">
        <f t="shared" si="0"/>
        <v>0</v>
      </c>
      <c r="F30" s="10"/>
      <c r="G30" s="10"/>
    </row>
    <row r="31" spans="1:7" ht="18" customHeight="1">
      <c r="A31" s="72">
        <v>4.2</v>
      </c>
      <c r="B31" s="11" t="s">
        <v>45</v>
      </c>
      <c r="C31" s="12">
        <f>'[4]Summary'!$C$12</f>
        <v>136.272</v>
      </c>
      <c r="D31" s="14">
        <f>'[4]Summary'!$D$12</f>
        <v>0</v>
      </c>
      <c r="E31" s="13">
        <f t="shared" si="0"/>
        <v>0</v>
      </c>
      <c r="F31" s="10"/>
      <c r="G31" s="10"/>
    </row>
    <row r="32" spans="1:7" ht="18" customHeight="1">
      <c r="A32" s="72">
        <v>4.2</v>
      </c>
      <c r="B32" s="11" t="s">
        <v>22</v>
      </c>
      <c r="C32" s="12">
        <f>'[4]Summary'!$C$13</f>
        <v>270.3664</v>
      </c>
      <c r="D32" s="12">
        <f>'[4]Summary'!$D$13</f>
        <v>0</v>
      </c>
      <c r="E32" s="13">
        <f t="shared" si="0"/>
        <v>0</v>
      </c>
      <c r="F32" s="10"/>
      <c r="G32" s="10"/>
    </row>
    <row r="33" spans="1:8" ht="18" customHeight="1">
      <c r="A33" s="72">
        <v>4.3</v>
      </c>
      <c r="B33" s="11" t="s">
        <v>23</v>
      </c>
      <c r="C33" s="12">
        <f>'[4]Summary'!$C$14</f>
        <v>270.3664</v>
      </c>
      <c r="D33" s="12">
        <f>'[4]Summary'!$D$14</f>
        <v>0</v>
      </c>
      <c r="E33" s="13">
        <f t="shared" si="0"/>
        <v>0</v>
      </c>
      <c r="F33" s="13"/>
      <c r="G33" s="54"/>
      <c r="H33" s="28"/>
    </row>
    <row r="34" spans="1:8" ht="18" customHeight="1">
      <c r="A34" s="72">
        <v>4.4</v>
      </c>
      <c r="B34" s="11" t="s">
        <v>24</v>
      </c>
      <c r="C34" s="12">
        <f>'[4]Summary'!$C$15</f>
        <v>270.3664</v>
      </c>
      <c r="D34" s="12">
        <f>'[4]Summary'!$D$15</f>
        <v>0</v>
      </c>
      <c r="E34" s="13">
        <f t="shared" si="0"/>
        <v>0</v>
      </c>
      <c r="F34" s="53"/>
      <c r="G34" s="54"/>
      <c r="H34" s="28"/>
    </row>
    <row r="35" spans="1:8" s="67" customFormat="1" ht="18" customHeight="1">
      <c r="A35" s="77">
        <v>4.5</v>
      </c>
      <c r="B35" s="18" t="s">
        <v>41</v>
      </c>
      <c r="C35" s="65">
        <f>'[4]Summary'!$C$16</f>
        <v>270.3664</v>
      </c>
      <c r="D35" s="65">
        <f>'[4]Summary'!$D$16</f>
        <v>0</v>
      </c>
      <c r="E35" s="13">
        <f t="shared" si="0"/>
        <v>0</v>
      </c>
      <c r="F35" s="68"/>
      <c r="G35" s="70" t="s">
        <v>33</v>
      </c>
      <c r="H35" s="69"/>
    </row>
    <row r="36" spans="1:8" ht="14.25" customHeight="1">
      <c r="A36" s="72">
        <v>4.6</v>
      </c>
      <c r="B36" s="11" t="s">
        <v>28</v>
      </c>
      <c r="C36" s="12">
        <f>'[4]Summary'!$C$17</f>
        <v>134.56</v>
      </c>
      <c r="D36" s="12">
        <f>'[4]Summary'!$D$17</f>
        <v>0</v>
      </c>
      <c r="E36" s="13">
        <f t="shared" si="0"/>
        <v>0</v>
      </c>
      <c r="F36" s="53"/>
      <c r="G36" s="56" t="s">
        <v>34</v>
      </c>
      <c r="H36" s="28"/>
    </row>
    <row r="37" spans="1:8" ht="18" customHeight="1">
      <c r="A37" s="72">
        <v>4.7</v>
      </c>
      <c r="B37" s="11" t="s">
        <v>43</v>
      </c>
      <c r="C37" s="12">
        <f>'[4]Summary'!$C$18</f>
        <v>270.3664</v>
      </c>
      <c r="D37" s="12">
        <f>'[4]Summary'!$D$18</f>
        <v>0</v>
      </c>
      <c r="E37" s="13">
        <f t="shared" si="0"/>
        <v>0</v>
      </c>
      <c r="F37" s="13"/>
      <c r="G37" s="55"/>
      <c r="H37" s="28"/>
    </row>
    <row r="38" spans="1:8" ht="14.25" customHeight="1">
      <c r="A38" s="72">
        <v>4.8</v>
      </c>
      <c r="B38" s="11" t="s">
        <v>25</v>
      </c>
      <c r="C38" s="12">
        <f>'[4]Summary'!$C$19</f>
        <v>270.3664</v>
      </c>
      <c r="D38" s="12">
        <f>'[4]Summary'!$D$19</f>
        <v>0</v>
      </c>
      <c r="E38" s="13">
        <f t="shared" si="0"/>
        <v>0</v>
      </c>
      <c r="F38" s="13"/>
      <c r="G38" s="14" t="s">
        <v>21</v>
      </c>
      <c r="H38" s="38"/>
    </row>
    <row r="39" spans="1:8" s="67" customFormat="1" ht="15" customHeight="1">
      <c r="A39" s="77">
        <v>4.9</v>
      </c>
      <c r="B39" s="18" t="s">
        <v>42</v>
      </c>
      <c r="C39" s="65">
        <f>'[4]Summary'!$C$20</f>
        <v>270.3664</v>
      </c>
      <c r="D39" s="65">
        <f>'[4]Summary'!$D$20</f>
        <v>0</v>
      </c>
      <c r="E39" s="13">
        <f t="shared" si="0"/>
        <v>0</v>
      </c>
      <c r="F39" s="66"/>
      <c r="G39" s="19"/>
      <c r="H39" s="42"/>
    </row>
    <row r="40" spans="1:7" ht="12.75">
      <c r="A40" s="78"/>
      <c r="B40" s="11"/>
      <c r="C40" s="20"/>
      <c r="D40" s="20"/>
      <c r="E40" s="16"/>
      <c r="F40" s="14"/>
      <c r="G40" s="14"/>
    </row>
    <row r="41" spans="1:7" s="3" customFormat="1" ht="22.5" customHeight="1">
      <c r="A41" s="73"/>
      <c r="B41" s="7" t="s">
        <v>10</v>
      </c>
      <c r="C41" s="15">
        <f>'[4]Summary'!$C$22</f>
        <v>2193.4767999999995</v>
      </c>
      <c r="D41" s="15">
        <f>'[4]Summary'!$D$22</f>
        <v>0</v>
      </c>
      <c r="E41" s="16">
        <f t="shared" si="0"/>
        <v>0</v>
      </c>
      <c r="F41" s="17">
        <v>0.68</v>
      </c>
      <c r="G41" s="17"/>
    </row>
    <row r="42" spans="1:7" ht="12.75">
      <c r="A42" s="71"/>
      <c r="B42" s="24"/>
      <c r="C42" s="20"/>
      <c r="D42" s="20"/>
      <c r="E42" s="16"/>
      <c r="F42" s="20"/>
      <c r="G42" s="20"/>
    </row>
    <row r="43" spans="1:7" ht="18" customHeight="1">
      <c r="A43" s="71"/>
      <c r="B43" s="7" t="s">
        <v>48</v>
      </c>
      <c r="C43" s="9"/>
      <c r="D43" s="9"/>
      <c r="E43" s="16"/>
      <c r="F43" s="10"/>
      <c r="G43" s="10"/>
    </row>
    <row r="44" spans="1:7" ht="12.75">
      <c r="A44" s="72">
        <v>5.1</v>
      </c>
      <c r="B44" s="11" t="s">
        <v>19</v>
      </c>
      <c r="C44" s="12">
        <f>'[5]Summary'!$C$11</f>
        <v>19</v>
      </c>
      <c r="D44" s="12">
        <f>'[5]Summary'!$D$11</f>
        <v>0</v>
      </c>
      <c r="E44" s="13">
        <f t="shared" si="0"/>
        <v>0</v>
      </c>
      <c r="F44" s="14" t="s">
        <v>21</v>
      </c>
      <c r="G44" s="14"/>
    </row>
    <row r="45" spans="1:7" ht="12.75">
      <c r="A45" s="77" t="s">
        <v>50</v>
      </c>
      <c r="B45" s="11" t="s">
        <v>13</v>
      </c>
      <c r="C45" s="12">
        <f>'[5]Summary'!$C$12</f>
        <v>74.14656</v>
      </c>
      <c r="D45" s="12">
        <f>'[5]Summary'!$D$12</f>
        <v>0</v>
      </c>
      <c r="E45" s="13">
        <f t="shared" si="0"/>
        <v>0</v>
      </c>
      <c r="F45" s="14" t="s">
        <v>21</v>
      </c>
      <c r="G45" s="14"/>
    </row>
    <row r="46" spans="1:7" ht="12.75">
      <c r="A46" s="72">
        <v>5.3</v>
      </c>
      <c r="B46" s="11" t="s">
        <v>14</v>
      </c>
      <c r="C46" s="12">
        <f>'[5]Summary'!$C$13</f>
        <v>22.217448</v>
      </c>
      <c r="D46" s="12">
        <f>'[5]Summary'!$D$13</f>
        <v>0</v>
      </c>
      <c r="E46" s="13">
        <f t="shared" si="0"/>
        <v>0</v>
      </c>
      <c r="F46" s="14" t="s">
        <v>21</v>
      </c>
      <c r="G46" s="14"/>
    </row>
    <row r="47" spans="1:7" ht="12.75">
      <c r="A47" s="72">
        <v>5.4</v>
      </c>
      <c r="B47" s="11" t="s">
        <v>15</v>
      </c>
      <c r="C47" s="12">
        <f>'[5]Summary'!$C$14</f>
        <v>25.72304</v>
      </c>
      <c r="D47" s="12">
        <f>'[5]Summary'!$D$14</f>
        <v>0</v>
      </c>
      <c r="E47" s="13">
        <f t="shared" si="0"/>
        <v>0</v>
      </c>
      <c r="F47" s="14" t="s">
        <v>21</v>
      </c>
      <c r="G47" s="14"/>
    </row>
    <row r="48" spans="1:7" ht="12.75">
      <c r="A48" s="72">
        <v>5.5</v>
      </c>
      <c r="B48" s="11" t="s">
        <v>16</v>
      </c>
      <c r="C48" s="12">
        <f>'[5]Summary'!$C$15</f>
        <v>73.23152999999999</v>
      </c>
      <c r="D48" s="12">
        <f>'[5]Summary'!$D$15</f>
        <v>0</v>
      </c>
      <c r="E48" s="13">
        <f t="shared" si="0"/>
        <v>0</v>
      </c>
      <c r="F48" s="14" t="s">
        <v>21</v>
      </c>
      <c r="G48" s="14"/>
    </row>
    <row r="49" spans="1:7" ht="12.75">
      <c r="A49" s="72"/>
      <c r="B49" s="11"/>
      <c r="C49" s="14"/>
      <c r="D49" s="14"/>
      <c r="E49" s="13"/>
      <c r="F49" s="14"/>
      <c r="G49" s="14"/>
    </row>
    <row r="50" spans="1:7" s="3" customFormat="1" ht="22.5" customHeight="1">
      <c r="A50" s="73"/>
      <c r="B50" s="7" t="s">
        <v>11</v>
      </c>
      <c r="C50" s="15">
        <f>'[5]Summary'!$C$17</f>
        <v>214.318578</v>
      </c>
      <c r="D50" s="15">
        <f>'[5]Summary'!$D$17</f>
        <v>0</v>
      </c>
      <c r="E50" s="16">
        <f t="shared" si="0"/>
        <v>0</v>
      </c>
      <c r="F50" s="17">
        <v>0.6</v>
      </c>
      <c r="G50" s="17"/>
    </row>
    <row r="51" spans="1:7" ht="15">
      <c r="A51" s="92"/>
      <c r="B51" s="92"/>
      <c r="C51" s="92"/>
      <c r="D51" s="92"/>
      <c r="E51" s="92"/>
      <c r="F51" s="92"/>
      <c r="G51" s="93"/>
    </row>
    <row r="52" spans="1:7" ht="21.75" customHeight="1">
      <c r="A52" s="89" t="s">
        <v>29</v>
      </c>
      <c r="B52" s="89"/>
      <c r="C52" s="89" t="s">
        <v>30</v>
      </c>
      <c r="D52" s="89"/>
      <c r="E52" s="89"/>
      <c r="F52" s="89"/>
      <c r="G52" s="27"/>
    </row>
    <row r="53" spans="1:7" ht="12.75">
      <c r="A53" s="28"/>
      <c r="B53" s="28"/>
      <c r="C53" s="28"/>
      <c r="D53" s="28"/>
      <c r="G53" s="27"/>
    </row>
    <row r="54" spans="1:7" ht="12.75">
      <c r="A54" s="90" t="s">
        <v>52</v>
      </c>
      <c r="B54" s="91"/>
      <c r="E54" s="83"/>
      <c r="F54" s="83"/>
      <c r="G54" s="2"/>
    </row>
    <row r="55" spans="1:7" ht="12.75">
      <c r="A55" s="90" t="s">
        <v>51</v>
      </c>
      <c r="B55" s="91"/>
      <c r="G55" s="2"/>
    </row>
    <row r="56" ht="12.75">
      <c r="G56" s="2"/>
    </row>
    <row r="57" ht="12.75">
      <c r="G57" s="2"/>
    </row>
    <row r="58" ht="12.75">
      <c r="G58" s="2"/>
    </row>
    <row r="59" ht="12.75">
      <c r="G59" s="2"/>
    </row>
    <row r="60" ht="12.75">
      <c r="G60" s="2"/>
    </row>
    <row r="61" ht="12.75">
      <c r="G61" s="2"/>
    </row>
    <row r="62" ht="12.75">
      <c r="G62" s="2"/>
    </row>
    <row r="63" ht="12.75">
      <c r="G63" s="2"/>
    </row>
  </sheetData>
  <sheetProtection/>
  <mergeCells count="8">
    <mergeCell ref="A1:G1"/>
    <mergeCell ref="C2:G2"/>
    <mergeCell ref="A52:B52"/>
    <mergeCell ref="C52:F52"/>
    <mergeCell ref="A55:B55"/>
    <mergeCell ref="E54:F54"/>
    <mergeCell ref="A51:G51"/>
    <mergeCell ref="A54:B54"/>
  </mergeCells>
  <printOptions/>
  <pageMargins left="0.7480314960629921" right="0.7480314960629921" top="0.7874015748031497" bottom="0.984251968503937" header="0.5118110236220472" footer="0.5118110236220472"/>
  <pageSetup fitToHeight="1" fitToWidth="1" horizontalDpi="300" verticalDpi="3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mhz</dc:creator>
  <cp:keywords/>
  <dc:description/>
  <cp:lastModifiedBy>Caroline Jackson</cp:lastModifiedBy>
  <cp:lastPrinted>2009-06-01T11:03:37Z</cp:lastPrinted>
  <dcterms:created xsi:type="dcterms:W3CDTF">2002-11-19T14:38:04Z</dcterms:created>
  <dcterms:modified xsi:type="dcterms:W3CDTF">2014-11-20T12:58:11Z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SharedWithUse">
    <vt:lpwstr/>
  </property>
</Properties>
</file>